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hailakimov/Library/CloudStorage/GoogleDrive-m9522888@gmail.com/Мой диск/Роял Парк/Отчет ТСН/Январь 2024/"/>
    </mc:Choice>
  </mc:AlternateContent>
  <xr:revisionPtr revIDLastSave="0" documentId="13_ncr:1_{8276CF63-AB17-7840-9B7E-1EE5529DA1BF}" xr6:coauthVersionLast="47" xr6:coauthVersionMax="47" xr10:uidLastSave="{00000000-0000-0000-0000-000000000000}"/>
  <bookViews>
    <workbookView xWindow="0" yWindow="760" windowWidth="29040" windowHeight="18880" xr2:uid="{00000000-000D-0000-FFFF-FFFF00000000}"/>
  </bookViews>
  <sheets>
    <sheet name="Отчет 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6" i="1"/>
  <c r="E34" i="1"/>
  <c r="E30" i="1"/>
  <c r="E23" i="1"/>
</calcChain>
</file>

<file path=xl/sharedStrings.xml><?xml version="1.0" encoding="utf-8"?>
<sst xmlns="http://schemas.openxmlformats.org/spreadsheetml/2006/main" count="128" uniqueCount="75">
  <si>
    <t>руб.</t>
  </si>
  <si>
    <t>Объем поступлений за ЖКУ:</t>
  </si>
  <si>
    <t>в том числе просроченная:</t>
  </si>
  <si>
    <t>Статья затрат</t>
  </si>
  <si>
    <t>Вид товара/услуги</t>
  </si>
  <si>
    <t>По смете (руб)</t>
  </si>
  <si>
    <t>Расход факт (руб)</t>
  </si>
  <si>
    <t>РСО</t>
  </si>
  <si>
    <t>Отопление</t>
  </si>
  <si>
    <t>-</t>
  </si>
  <si>
    <t>Электроэнергия</t>
  </si>
  <si>
    <t>ГУП "Водоканал"</t>
  </si>
  <si>
    <t>Водоснабжение, водоотведение</t>
  </si>
  <si>
    <t>Вывоз мусора</t>
  </si>
  <si>
    <t>РАСХОДЫ ПО СМЕТЕ</t>
  </si>
  <si>
    <t>Содержание общего имущества</t>
  </si>
  <si>
    <t>услуги охраны</t>
  </si>
  <si>
    <t>Уборка мест общего пользования</t>
  </si>
  <si>
    <t>Прочие расходы</t>
  </si>
  <si>
    <t>Итого расходы по смете</t>
  </si>
  <si>
    <t>Расходы всего</t>
  </si>
  <si>
    <t>Объем поступлений от аренды МОП:</t>
  </si>
  <si>
    <t>ОП "Стафф-Альянс"</t>
  </si>
  <si>
    <t>Отчет о расходовании денежных средств ТСН "Роял Парк"</t>
  </si>
  <si>
    <t>Управление комплексом</t>
  </si>
  <si>
    <t>Текущий ремонт общего имущества</t>
  </si>
  <si>
    <t>Содержание элементов благоустройства на прилегающей территории</t>
  </si>
  <si>
    <t>Обслуживание лифтов</t>
  </si>
  <si>
    <t>Обслуживание и ремонт СКУД</t>
  </si>
  <si>
    <t>Обслуживание и ремонт АППЗ</t>
  </si>
  <si>
    <t>Обслуживание и ремонт системы видеонаблюдения</t>
  </si>
  <si>
    <t>Обслуживание и ремонт системы вентиляции и кондиционирования</t>
  </si>
  <si>
    <t>ООО "УК "Сервис Экспресс"</t>
  </si>
  <si>
    <t>Обслуживание системы оповещения ГО и ЧС</t>
  </si>
  <si>
    <t>Круглосуточная аварийно-диспетчерская служба</t>
  </si>
  <si>
    <t>Эксплуатация коллективных ПУ коммунальных ресурсов</t>
  </si>
  <si>
    <t>Служба охраны</t>
  </si>
  <si>
    <t>Клининг элементов фасада и остекления</t>
  </si>
  <si>
    <t>Служба консьерж-сервис</t>
  </si>
  <si>
    <t>Аренда телекоммуникационных сетей</t>
  </si>
  <si>
    <t>Обслуживание подъемных ворот</t>
  </si>
  <si>
    <t>ООО "Теплоэнерго"</t>
  </si>
  <si>
    <t>ООО "Славянская сбытовая компания"</t>
  </si>
  <si>
    <t>АО "НЭО"</t>
  </si>
  <si>
    <t>ООО " Гринсервис"</t>
  </si>
  <si>
    <t>аренда офиса</t>
  </si>
  <si>
    <t>В том числе ООО "УК "Сервис Экспресс"</t>
  </si>
  <si>
    <t>перевод в резервный фонд</t>
  </si>
  <si>
    <t>Отклонение</t>
  </si>
  <si>
    <t>Управление зданием</t>
  </si>
  <si>
    <t>Урмет Интерком</t>
  </si>
  <si>
    <t>за радиобрелки</t>
  </si>
  <si>
    <t>Абрамов Т.А.</t>
  </si>
  <si>
    <t>Услуги по уборке территории</t>
  </si>
  <si>
    <t>Информ-связь</t>
  </si>
  <si>
    <t>услуги связи</t>
  </si>
  <si>
    <t>За январь 2024</t>
  </si>
  <si>
    <t>Остаток ДС на р/сч по состоянию на 01.01.2024</t>
  </si>
  <si>
    <t>Остаток ДС на счете резервного фонда по состоянию на 01.01.2024</t>
  </si>
  <si>
    <t>Остаток ДС на 31.01.2024</t>
  </si>
  <si>
    <t>Остаток ДС на счете резервного фонда по состоянию на 31.01.2024</t>
  </si>
  <si>
    <t>Винцулин Николай Юрьевич</t>
  </si>
  <si>
    <t>фотобарабан, картридж</t>
  </si>
  <si>
    <t>Зельман Виталий Евгеньевич</t>
  </si>
  <si>
    <t>ПАРТНЁР-СТО ООО</t>
  </si>
  <si>
    <t>вывоз снега, погрузка снежных масс</t>
  </si>
  <si>
    <t>ПРОМТЕХСЕРВИС ООО</t>
  </si>
  <si>
    <t>СИТИЛИНК ООО</t>
  </si>
  <si>
    <t>Задолженность собственников за ЖКУ на 01.01.2024:</t>
  </si>
  <si>
    <t>Задолженность собственников по взносам на РФ на 01.01.2024:</t>
  </si>
  <si>
    <t>Расходы ТСН</t>
  </si>
  <si>
    <t>услуги управления, в том числе: администрирование, юр. услуги, бух. обслуживание (с учетом налогов)</t>
  </si>
  <si>
    <t>технический домкрат, тележка</t>
  </si>
  <si>
    <t xml:space="preserve">блокиратор </t>
  </si>
  <si>
    <t>оргтехника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</si>
</sst>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 vertical="top" wrapText="1"/>
    </xf>
    <xf numFmtId="0" fontId="1" fillId="3" borderId="2" xfId="1" applyFill="1" applyBorder="1"/>
    <xf numFmtId="0" fontId="1" fillId="3" borderId="3" xfId="1" applyFill="1" applyBorder="1"/>
    <xf numFmtId="4" fontId="1" fillId="3" borderId="1" xfId="1" applyNumberFormat="1" applyFill="1" applyBorder="1"/>
    <xf numFmtId="0" fontId="1" fillId="0" borderId="1" xfId="1" applyBorder="1" applyAlignment="1">
      <alignment horizontal="right"/>
    </xf>
    <xf numFmtId="0" fontId="1" fillId="0" borderId="1" xfId="1" applyBorder="1"/>
    <xf numFmtId="4" fontId="1" fillId="0" borderId="1" xfId="1" applyNumberFormat="1" applyBorder="1" applyAlignment="1">
      <alignment vertical="top"/>
    </xf>
    <xf numFmtId="0" fontId="1" fillId="4" borderId="2" xfId="1" applyFill="1" applyBorder="1"/>
    <xf numFmtId="0" fontId="1" fillId="4" borderId="3" xfId="1" applyFill="1" applyBorder="1"/>
    <xf numFmtId="4" fontId="1" fillId="4" borderId="1" xfId="1" applyNumberFormat="1" applyFill="1" applyBorder="1"/>
    <xf numFmtId="0" fontId="1" fillId="0" borderId="1" xfId="1" applyBorder="1" applyAlignment="1">
      <alignment horizontal="right" vertical="top" wrapText="1"/>
    </xf>
    <xf numFmtId="0" fontId="1" fillId="0" borderId="1" xfId="1" applyBorder="1" applyAlignment="1">
      <alignment vertical="top" wrapText="1"/>
    </xf>
    <xf numFmtId="0" fontId="2" fillId="4" borderId="2" xfId="1" applyFont="1" applyFill="1" applyBorder="1"/>
    <xf numFmtId="0" fontId="2" fillId="4" borderId="3" xfId="1" applyFont="1" applyFill="1" applyBorder="1"/>
    <xf numFmtId="4" fontId="2" fillId="4" borderId="1" xfId="1" applyNumberFormat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4" fontId="2" fillId="3" borderId="1" xfId="1" applyNumberFormat="1" applyFont="1" applyFill="1" applyBorder="1"/>
    <xf numFmtId="4" fontId="1" fillId="0" borderId="0" xfId="1" applyNumberFormat="1"/>
    <xf numFmtId="4" fontId="1" fillId="5" borderId="1" xfId="1" applyNumberFormat="1" applyFill="1" applyBorder="1" applyAlignment="1">
      <alignment vertical="top"/>
    </xf>
    <xf numFmtId="4" fontId="3" fillId="5" borderId="1" xfId="1" applyNumberFormat="1" applyFont="1" applyFill="1" applyBorder="1" applyAlignment="1">
      <alignment vertical="top"/>
    </xf>
    <xf numFmtId="4" fontId="4" fillId="5" borderId="0" xfId="1" applyNumberFormat="1" applyFont="1" applyFill="1"/>
    <xf numFmtId="0" fontId="0" fillId="0" borderId="0" xfId="1" applyFont="1"/>
    <xf numFmtId="0" fontId="0" fillId="0" borderId="1" xfId="1" applyFont="1" applyBorder="1" applyAlignment="1">
      <alignment horizontal="right" vertical="top" wrapText="1"/>
    </xf>
    <xf numFmtId="0" fontId="0" fillId="0" borderId="1" xfId="1" applyFont="1" applyBorder="1" applyAlignment="1">
      <alignment vertical="top"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0" fillId="5" borderId="0" xfId="1" applyFont="1" applyFill="1"/>
    <xf numFmtId="0" fontId="1" fillId="5" borderId="0" xfId="1" applyFill="1"/>
    <xf numFmtId="0" fontId="1" fillId="5" borderId="0" xfId="1" applyFill="1" applyAlignment="1">
      <alignment horizontal="right"/>
    </xf>
    <xf numFmtId="0" fontId="1" fillId="4" borderId="2" xfId="1" applyFill="1" applyBorder="1" applyAlignment="1">
      <alignment horizontal="left" vertical="top" wrapText="1"/>
    </xf>
    <xf numFmtId="0" fontId="1" fillId="4" borderId="4" xfId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1" fillId="4" borderId="2" xfId="1" applyFill="1" applyBorder="1" applyAlignment="1">
      <alignment horizontal="left" wrapText="1"/>
    </xf>
    <xf numFmtId="0" fontId="1" fillId="4" borderId="4" xfId="1" applyFill="1" applyBorder="1" applyAlignment="1">
      <alignment horizontal="left" wrapText="1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75"/>
  <sheetViews>
    <sheetView tabSelected="1" zoomScaleNormal="100" workbookViewId="0">
      <pane xSplit="4" ySplit="16" topLeftCell="E17" activePane="bottomRight" state="frozen"/>
      <selection pane="topRight" activeCell="E1" sqref="E1"/>
      <selection pane="bottomLeft" activeCell="A13" sqref="A13"/>
      <selection pane="bottomRight" activeCell="I26" sqref="I26"/>
    </sheetView>
  </sheetViews>
  <sheetFormatPr baseColWidth="10" defaultColWidth="10.83203125" defaultRowHeight="16" outlineLevelRow="1" x14ac:dyDescent="0.2"/>
  <cols>
    <col min="1" max="1" width="31.6640625" style="1" customWidth="1"/>
    <col min="2" max="2" width="30.1640625" style="1" customWidth="1"/>
    <col min="3" max="3" width="13.5" style="1" customWidth="1"/>
    <col min="4" max="5" width="13.33203125" style="1" customWidth="1"/>
    <col min="6" max="6" width="12.6640625" style="1" bestFit="1" customWidth="1"/>
    <col min="7" max="7" width="12.1640625" style="1" bestFit="1" customWidth="1"/>
    <col min="8" max="16384" width="10.83203125" style="1"/>
  </cols>
  <sheetData>
    <row r="1" spans="1:7" x14ac:dyDescent="0.2">
      <c r="A1" s="37" t="s">
        <v>23</v>
      </c>
      <c r="B1" s="37"/>
      <c r="C1" s="37"/>
      <c r="D1" s="37"/>
    </row>
    <row r="2" spans="1:7" x14ac:dyDescent="0.2">
      <c r="A2" s="37" t="s">
        <v>56</v>
      </c>
      <c r="B2" s="37"/>
      <c r="C2" s="37"/>
      <c r="D2" s="37"/>
    </row>
    <row r="3" spans="1:7" x14ac:dyDescent="0.2">
      <c r="A3" s="26" t="s">
        <v>57</v>
      </c>
      <c r="C3" s="25">
        <v>2584004.77</v>
      </c>
      <c r="D3" s="2" t="s">
        <v>0</v>
      </c>
      <c r="E3" s="2"/>
    </row>
    <row r="4" spans="1:7" x14ac:dyDescent="0.2">
      <c r="A4" s="26" t="s">
        <v>58</v>
      </c>
      <c r="C4" s="25">
        <v>3412657.32</v>
      </c>
      <c r="D4" s="2"/>
      <c r="E4" s="2"/>
    </row>
    <row r="5" spans="1:7" x14ac:dyDescent="0.2">
      <c r="A5" s="1" t="s">
        <v>1</v>
      </c>
      <c r="C5" s="25">
        <v>5638666.8799999999</v>
      </c>
      <c r="D5" s="2" t="s">
        <v>0</v>
      </c>
      <c r="E5" s="2"/>
    </row>
    <row r="6" spans="1:7" x14ac:dyDescent="0.2">
      <c r="A6" s="1" t="s">
        <v>21</v>
      </c>
      <c r="C6" s="25">
        <v>22000</v>
      </c>
      <c r="D6" s="2" t="s">
        <v>0</v>
      </c>
      <c r="E6" s="2"/>
    </row>
    <row r="7" spans="1:7" x14ac:dyDescent="0.2">
      <c r="A7" s="32" t="s">
        <v>68</v>
      </c>
      <c r="B7" s="33"/>
      <c r="C7" s="25">
        <v>12351226.560000001</v>
      </c>
      <c r="D7" s="2" t="s">
        <v>0</v>
      </c>
      <c r="E7" s="2"/>
    </row>
    <row r="8" spans="1:7" x14ac:dyDescent="0.2">
      <c r="A8" s="34"/>
      <c r="B8" s="34" t="s">
        <v>2</v>
      </c>
      <c r="C8" s="25">
        <v>6627000.4000000004</v>
      </c>
      <c r="D8" s="2" t="s">
        <v>0</v>
      </c>
      <c r="E8" s="2"/>
      <c r="F8" s="22"/>
    </row>
    <row r="9" spans="1:7" x14ac:dyDescent="0.2">
      <c r="A9" s="32" t="s">
        <v>69</v>
      </c>
      <c r="B9" s="33"/>
      <c r="C9" s="25">
        <v>674600.57</v>
      </c>
      <c r="D9" s="2" t="s">
        <v>0</v>
      </c>
      <c r="E9" s="2"/>
      <c r="F9" s="22"/>
    </row>
    <row r="10" spans="1:7" x14ac:dyDescent="0.2">
      <c r="A10" s="33"/>
      <c r="B10" s="34" t="s">
        <v>2</v>
      </c>
      <c r="C10" s="25">
        <v>368637.15</v>
      </c>
      <c r="D10" s="2" t="s">
        <v>0</v>
      </c>
      <c r="E10" s="2"/>
      <c r="F10" s="22"/>
    </row>
    <row r="11" spans="1:7" x14ac:dyDescent="0.2">
      <c r="A11" s="26" t="s">
        <v>59</v>
      </c>
      <c r="C11" s="25">
        <v>569634.53000000026</v>
      </c>
      <c r="D11" s="2" t="s">
        <v>0</v>
      </c>
      <c r="E11" s="25"/>
      <c r="G11" s="22"/>
    </row>
    <row r="12" spans="1:7" x14ac:dyDescent="0.2">
      <c r="A12" s="26" t="s">
        <v>60</v>
      </c>
      <c r="C12" s="25">
        <v>3776274.4699999997</v>
      </c>
      <c r="D12" s="2" t="s">
        <v>0</v>
      </c>
    </row>
    <row r="13" spans="1:7" x14ac:dyDescent="0.2">
      <c r="A13" s="26"/>
      <c r="C13" s="25"/>
      <c r="D13" s="2"/>
    </row>
    <row r="14" spans="1:7" ht="0.75" customHeight="1" outlineLevel="1" x14ac:dyDescent="0.2">
      <c r="A14" s="29"/>
      <c r="B14" s="30"/>
      <c r="C14" s="10" t="s">
        <v>9</v>
      </c>
      <c r="D14" s="24"/>
      <c r="E14" s="10"/>
    </row>
    <row r="15" spans="1:7" ht="24" hidden="1" customHeight="1" outlineLevel="1" x14ac:dyDescent="0.2">
      <c r="A15" s="8"/>
      <c r="B15" s="31"/>
      <c r="C15" s="10" t="s">
        <v>9</v>
      </c>
      <c r="D15" s="24"/>
      <c r="E15" s="10"/>
    </row>
    <row r="16" spans="1:7" ht="34" collapsed="1" x14ac:dyDescent="0.2">
      <c r="A16" s="4" t="s">
        <v>3</v>
      </c>
      <c r="B16" s="4" t="s">
        <v>4</v>
      </c>
      <c r="C16" s="4" t="s">
        <v>5</v>
      </c>
      <c r="D16" s="4" t="s">
        <v>6</v>
      </c>
      <c r="E16" s="4" t="s">
        <v>48</v>
      </c>
    </row>
    <row r="17" spans="1:5" x14ac:dyDescent="0.2">
      <c r="A17" s="5" t="s">
        <v>7</v>
      </c>
      <c r="B17" s="6"/>
      <c r="C17" s="7"/>
      <c r="D17" s="7">
        <v>3422227.3</v>
      </c>
      <c r="E17" s="7"/>
    </row>
    <row r="18" spans="1:5" outlineLevel="1" x14ac:dyDescent="0.2">
      <c r="A18" s="8" t="s">
        <v>41</v>
      </c>
      <c r="B18" s="9" t="s">
        <v>8</v>
      </c>
      <c r="C18" s="10" t="s">
        <v>9</v>
      </c>
      <c r="D18" s="10">
        <v>1673214.65</v>
      </c>
      <c r="E18" s="10"/>
    </row>
    <row r="19" spans="1:5" outlineLevel="1" x14ac:dyDescent="0.2">
      <c r="A19" s="8" t="s">
        <v>42</v>
      </c>
      <c r="B19" s="9" t="s">
        <v>10</v>
      </c>
      <c r="C19" s="10" t="s">
        <v>9</v>
      </c>
      <c r="D19" s="24">
        <v>1366486.81</v>
      </c>
      <c r="E19" s="10"/>
    </row>
    <row r="20" spans="1:5" outlineLevel="1" x14ac:dyDescent="0.2">
      <c r="A20" s="8" t="s">
        <v>11</v>
      </c>
      <c r="B20" s="9" t="s">
        <v>12</v>
      </c>
      <c r="C20" s="10" t="s">
        <v>9</v>
      </c>
      <c r="D20" s="24">
        <v>234828.5</v>
      </c>
      <c r="E20" s="10"/>
    </row>
    <row r="21" spans="1:5" outlineLevel="1" x14ac:dyDescent="0.2">
      <c r="A21" s="8" t="s">
        <v>43</v>
      </c>
      <c r="B21" s="9" t="s">
        <v>13</v>
      </c>
      <c r="C21" s="10" t="s">
        <v>9</v>
      </c>
      <c r="D21" s="24">
        <v>147697.34</v>
      </c>
      <c r="E21" s="10"/>
    </row>
    <row r="22" spans="1:5" x14ac:dyDescent="0.2">
      <c r="A22" s="38" t="s">
        <v>14</v>
      </c>
      <c r="B22" s="39"/>
      <c r="C22" s="39"/>
      <c r="D22" s="39"/>
      <c r="E22" s="40"/>
    </row>
    <row r="23" spans="1:5" x14ac:dyDescent="0.2">
      <c r="A23" s="11" t="s">
        <v>24</v>
      </c>
      <c r="B23" s="12"/>
      <c r="C23" s="13">
        <v>770540.98300000012</v>
      </c>
      <c r="D23" s="13">
        <v>692789</v>
      </c>
      <c r="E23" s="13">
        <f>C23-D23</f>
        <v>77751.983000000124</v>
      </c>
    </row>
    <row r="24" spans="1:5" ht="17" outlineLevel="1" x14ac:dyDescent="0.2">
      <c r="A24" s="14" t="s">
        <v>32</v>
      </c>
      <c r="B24" s="15" t="s">
        <v>49</v>
      </c>
      <c r="C24" s="10" t="s">
        <v>9</v>
      </c>
      <c r="D24" s="23">
        <v>199891</v>
      </c>
      <c r="E24" s="10"/>
    </row>
    <row r="25" spans="1:5" ht="63" customHeight="1" outlineLevel="1" x14ac:dyDescent="0.2">
      <c r="A25" s="43" t="s">
        <v>70</v>
      </c>
      <c r="B25" s="44" t="s">
        <v>71</v>
      </c>
      <c r="C25" s="10" t="s">
        <v>9</v>
      </c>
      <c r="D25" s="23">
        <v>435000</v>
      </c>
      <c r="E25" s="10"/>
    </row>
    <row r="26" spans="1:5" ht="24" customHeight="1" outlineLevel="1" x14ac:dyDescent="0.2">
      <c r="A26" s="14" t="s">
        <v>44</v>
      </c>
      <c r="B26" s="15" t="s">
        <v>45</v>
      </c>
      <c r="C26" s="10"/>
      <c r="D26" s="24">
        <v>20000</v>
      </c>
      <c r="E26" s="10"/>
    </row>
    <row r="27" spans="1:5" ht="17" outlineLevel="1" x14ac:dyDescent="0.2">
      <c r="A27" s="27" t="s">
        <v>67</v>
      </c>
      <c r="B27" s="28" t="s">
        <v>74</v>
      </c>
      <c r="C27" s="10"/>
      <c r="D27" s="24">
        <v>36350</v>
      </c>
      <c r="E27" s="10"/>
    </row>
    <row r="28" spans="1:5" ht="17" outlineLevel="1" x14ac:dyDescent="0.2">
      <c r="A28" s="27" t="s">
        <v>54</v>
      </c>
      <c r="B28" s="28" t="s">
        <v>55</v>
      </c>
      <c r="C28" s="10"/>
      <c r="D28" s="24">
        <v>240</v>
      </c>
      <c r="E28" s="10"/>
    </row>
    <row r="29" spans="1:5" ht="17" outlineLevel="1" x14ac:dyDescent="0.2">
      <c r="A29" s="27" t="s">
        <v>63</v>
      </c>
      <c r="B29" s="28" t="s">
        <v>62</v>
      </c>
      <c r="C29" s="10"/>
      <c r="D29" s="24">
        <v>1308</v>
      </c>
      <c r="E29" s="10"/>
    </row>
    <row r="30" spans="1:5" x14ac:dyDescent="0.2">
      <c r="A30" s="11" t="s">
        <v>15</v>
      </c>
      <c r="B30" s="12"/>
      <c r="C30" s="13">
        <v>412557.83800000005</v>
      </c>
      <c r="D30" s="13">
        <v>548429</v>
      </c>
      <c r="E30" s="13">
        <f>C30-D30</f>
        <v>-135871.16199999995</v>
      </c>
    </row>
    <row r="31" spans="1:5" ht="17" outlineLevel="1" x14ac:dyDescent="0.2">
      <c r="A31" s="14" t="s">
        <v>32</v>
      </c>
      <c r="B31" s="15"/>
      <c r="C31" s="10" t="s">
        <v>9</v>
      </c>
      <c r="D31" s="10">
        <v>422829</v>
      </c>
      <c r="E31" s="10"/>
    </row>
    <row r="32" spans="1:5" ht="17" outlineLevel="1" x14ac:dyDescent="0.2">
      <c r="A32" s="27" t="s">
        <v>64</v>
      </c>
      <c r="B32" s="28" t="s">
        <v>72</v>
      </c>
      <c r="C32" s="10" t="s">
        <v>9</v>
      </c>
      <c r="D32" s="24">
        <v>100400</v>
      </c>
      <c r="E32" s="10"/>
    </row>
    <row r="33" spans="1:5" ht="17" outlineLevel="1" x14ac:dyDescent="0.2">
      <c r="A33" s="27" t="s">
        <v>61</v>
      </c>
      <c r="B33" s="28" t="s">
        <v>73</v>
      </c>
      <c r="C33" s="10" t="s">
        <v>9</v>
      </c>
      <c r="D33" s="24">
        <v>25200</v>
      </c>
      <c r="E33" s="10"/>
    </row>
    <row r="34" spans="1:5" x14ac:dyDescent="0.2">
      <c r="A34" s="11" t="s">
        <v>25</v>
      </c>
      <c r="B34" s="12"/>
      <c r="C34" s="13">
        <v>81548.040000000008</v>
      </c>
      <c r="D34" s="13">
        <v>6708.3300000000017</v>
      </c>
      <c r="E34" s="13">
        <f>C34-D34</f>
        <v>74839.710000000006</v>
      </c>
    </row>
    <row r="35" spans="1:5" ht="17" outlineLevel="1" x14ac:dyDescent="0.2">
      <c r="A35" s="14" t="s">
        <v>32</v>
      </c>
      <c r="B35" s="15"/>
      <c r="C35" s="10" t="s">
        <v>9</v>
      </c>
      <c r="D35" s="10">
        <v>6708.3300000000017</v>
      </c>
      <c r="E35" s="10"/>
    </row>
    <row r="36" spans="1:5" x14ac:dyDescent="0.2">
      <c r="A36" s="11" t="s">
        <v>26</v>
      </c>
      <c r="B36" s="12"/>
      <c r="C36" s="13">
        <v>402511.47800000006</v>
      </c>
      <c r="D36" s="13">
        <v>605565</v>
      </c>
      <c r="E36" s="13">
        <f>C36-D36</f>
        <v>-203053.52199999994</v>
      </c>
    </row>
    <row r="37" spans="1:5" ht="17" outlineLevel="1" x14ac:dyDescent="0.2">
      <c r="A37" s="14" t="s">
        <v>32</v>
      </c>
      <c r="B37" s="15"/>
      <c r="C37" s="10" t="s">
        <v>9</v>
      </c>
      <c r="D37" s="10">
        <v>461190</v>
      </c>
      <c r="E37" s="10"/>
    </row>
    <row r="38" spans="1:5" ht="35.25" customHeight="1" outlineLevel="1" x14ac:dyDescent="0.2">
      <c r="A38" s="27" t="s">
        <v>66</v>
      </c>
      <c r="B38" s="28" t="s">
        <v>65</v>
      </c>
      <c r="C38" s="10" t="s">
        <v>9</v>
      </c>
      <c r="D38" s="24">
        <v>129375</v>
      </c>
      <c r="E38" s="10"/>
    </row>
    <row r="39" spans="1:5" ht="17" outlineLevel="1" x14ac:dyDescent="0.2">
      <c r="A39" s="27" t="s">
        <v>52</v>
      </c>
      <c r="B39" s="28" t="s">
        <v>53</v>
      </c>
      <c r="C39" s="10" t="s">
        <v>9</v>
      </c>
      <c r="D39" s="24">
        <v>15000</v>
      </c>
      <c r="E39" s="10"/>
    </row>
    <row r="40" spans="1:5" x14ac:dyDescent="0.2">
      <c r="A40" s="11" t="s">
        <v>17</v>
      </c>
      <c r="B40" s="12"/>
      <c r="C40" s="13">
        <v>405766.32</v>
      </c>
      <c r="D40" s="13">
        <v>391656</v>
      </c>
      <c r="E40" s="13">
        <f>C40-D40</f>
        <v>14110.320000000007</v>
      </c>
    </row>
    <row r="41" spans="1:5" ht="17" outlineLevel="1" x14ac:dyDescent="0.2">
      <c r="A41" s="14" t="s">
        <v>32</v>
      </c>
      <c r="B41" s="15"/>
      <c r="C41" s="10" t="s">
        <v>9</v>
      </c>
      <c r="D41" s="10">
        <v>391656</v>
      </c>
      <c r="E41" s="10"/>
    </row>
    <row r="42" spans="1:5" x14ac:dyDescent="0.2">
      <c r="A42" s="11" t="s">
        <v>27</v>
      </c>
      <c r="B42" s="12"/>
      <c r="C42" s="13">
        <v>150444.24100000001</v>
      </c>
      <c r="D42" s="13">
        <v>96131</v>
      </c>
      <c r="E42" s="13">
        <f>C42-D42</f>
        <v>54313.241000000009</v>
      </c>
    </row>
    <row r="43" spans="1:5" ht="17" outlineLevel="1" x14ac:dyDescent="0.2">
      <c r="A43" s="14" t="s">
        <v>32</v>
      </c>
      <c r="B43" s="15"/>
      <c r="C43" s="10" t="s">
        <v>9</v>
      </c>
      <c r="D43" s="10">
        <v>96131</v>
      </c>
      <c r="E43" s="10"/>
    </row>
    <row r="44" spans="1:5" x14ac:dyDescent="0.2">
      <c r="A44" s="11" t="s">
        <v>28</v>
      </c>
      <c r="B44" s="12"/>
      <c r="C44" s="13">
        <v>10627.593000000001</v>
      </c>
      <c r="D44" s="13">
        <v>9491</v>
      </c>
      <c r="E44" s="13">
        <f>C44-D44</f>
        <v>1136.5930000000008</v>
      </c>
    </row>
    <row r="45" spans="1:5" ht="17" outlineLevel="1" x14ac:dyDescent="0.2">
      <c r="A45" s="14" t="s">
        <v>32</v>
      </c>
      <c r="B45" s="15"/>
      <c r="C45" s="10" t="s">
        <v>9</v>
      </c>
      <c r="D45" s="10">
        <v>9491</v>
      </c>
      <c r="E45" s="10"/>
    </row>
    <row r="46" spans="1:5" x14ac:dyDescent="0.2">
      <c r="A46" s="11" t="s">
        <v>29</v>
      </c>
      <c r="B46" s="12"/>
      <c r="C46" s="13">
        <v>12523.87</v>
      </c>
      <c r="D46" s="13">
        <v>12519</v>
      </c>
      <c r="E46" s="13">
        <f>C46-D46</f>
        <v>4.8700000000008004</v>
      </c>
    </row>
    <row r="47" spans="1:5" ht="17" outlineLevel="1" x14ac:dyDescent="0.2">
      <c r="A47" s="14" t="s">
        <v>32</v>
      </c>
      <c r="B47" s="15"/>
      <c r="C47" s="10" t="s">
        <v>9</v>
      </c>
      <c r="D47" s="10">
        <v>12519</v>
      </c>
      <c r="E47" s="10"/>
    </row>
    <row r="48" spans="1:5" x14ac:dyDescent="0.2">
      <c r="A48" s="11" t="s">
        <v>30</v>
      </c>
      <c r="B48" s="12"/>
      <c r="C48" s="13">
        <v>16274.215</v>
      </c>
      <c r="D48" s="13">
        <v>18353</v>
      </c>
      <c r="E48" s="13">
        <f>C48-D48</f>
        <v>-2078.7849999999999</v>
      </c>
    </row>
    <row r="49" spans="1:5" ht="17" outlineLevel="1" x14ac:dyDescent="0.2">
      <c r="A49" s="14" t="s">
        <v>32</v>
      </c>
      <c r="B49" s="15"/>
      <c r="C49" s="10" t="s">
        <v>9</v>
      </c>
      <c r="D49" s="10">
        <v>18353</v>
      </c>
      <c r="E49" s="10"/>
    </row>
    <row r="50" spans="1:5" x14ac:dyDescent="0.2">
      <c r="A50" s="41" t="s">
        <v>31</v>
      </c>
      <c r="B50" s="42"/>
      <c r="C50" s="13">
        <v>16553.951000000001</v>
      </c>
      <c r="D50" s="13">
        <v>19741</v>
      </c>
      <c r="E50" s="13">
        <f>C50-D50</f>
        <v>-3187.0489999999991</v>
      </c>
    </row>
    <row r="51" spans="1:5" ht="17" outlineLevel="1" x14ac:dyDescent="0.2">
      <c r="A51" s="14" t="s">
        <v>32</v>
      </c>
      <c r="B51" s="15"/>
      <c r="C51" s="10" t="s">
        <v>9</v>
      </c>
      <c r="D51" s="10">
        <v>19741</v>
      </c>
      <c r="E51" s="10"/>
    </row>
    <row r="52" spans="1:5" x14ac:dyDescent="0.2">
      <c r="A52" s="35" t="s">
        <v>33</v>
      </c>
      <c r="B52" s="36"/>
      <c r="C52" s="13">
        <v>23151.46</v>
      </c>
      <c r="D52" s="13">
        <v>0</v>
      </c>
      <c r="E52" s="13">
        <f>C52-D52</f>
        <v>23151.46</v>
      </c>
    </row>
    <row r="53" spans="1:5" outlineLevel="1" x14ac:dyDescent="0.2">
      <c r="A53" s="14"/>
      <c r="B53" s="15"/>
      <c r="C53" s="10" t="s">
        <v>9</v>
      </c>
      <c r="D53" s="10"/>
      <c r="E53" s="10"/>
    </row>
    <row r="54" spans="1:5" x14ac:dyDescent="0.2">
      <c r="A54" s="35" t="s">
        <v>34</v>
      </c>
      <c r="B54" s="36"/>
      <c r="C54" s="13">
        <v>325282.16599999997</v>
      </c>
      <c r="D54" s="13">
        <v>325829</v>
      </c>
      <c r="E54" s="13">
        <f>C54-D54</f>
        <v>-546.83400000003166</v>
      </c>
    </row>
    <row r="55" spans="1:5" ht="17" outlineLevel="1" x14ac:dyDescent="0.2">
      <c r="A55" s="14" t="s">
        <v>32</v>
      </c>
      <c r="B55" s="15"/>
      <c r="C55" s="10" t="s">
        <v>9</v>
      </c>
      <c r="D55" s="10">
        <v>325829</v>
      </c>
      <c r="E55" s="10"/>
    </row>
    <row r="56" spans="1:5" x14ac:dyDescent="0.2">
      <c r="A56" s="35" t="s">
        <v>35</v>
      </c>
      <c r="B56" s="36"/>
      <c r="C56" s="13">
        <v>19712.839</v>
      </c>
      <c r="D56" s="13">
        <v>12949</v>
      </c>
      <c r="E56" s="13">
        <f>C56-D56</f>
        <v>6763.8389999999999</v>
      </c>
    </row>
    <row r="57" spans="1:5" ht="17" outlineLevel="1" x14ac:dyDescent="0.2">
      <c r="A57" s="14" t="s">
        <v>32</v>
      </c>
      <c r="B57" s="15"/>
      <c r="C57" s="10" t="s">
        <v>9</v>
      </c>
      <c r="D57" s="10">
        <v>12949</v>
      </c>
      <c r="E57" s="10"/>
    </row>
    <row r="58" spans="1:5" x14ac:dyDescent="0.2">
      <c r="A58" s="35" t="s">
        <v>36</v>
      </c>
      <c r="B58" s="36"/>
      <c r="C58" s="13">
        <v>725065.97900000005</v>
      </c>
      <c r="D58" s="13">
        <v>720000</v>
      </c>
      <c r="E58" s="13">
        <f>C58-D58</f>
        <v>5065.9790000000503</v>
      </c>
    </row>
    <row r="59" spans="1:5" ht="17" outlineLevel="1" x14ac:dyDescent="0.2">
      <c r="A59" s="14" t="s">
        <v>22</v>
      </c>
      <c r="B59" s="15" t="s">
        <v>16</v>
      </c>
      <c r="C59" s="10" t="s">
        <v>9</v>
      </c>
      <c r="D59" s="24">
        <v>720000</v>
      </c>
      <c r="E59" s="10"/>
    </row>
    <row r="60" spans="1:5" x14ac:dyDescent="0.2">
      <c r="A60" s="35" t="s">
        <v>37</v>
      </c>
      <c r="B60" s="36"/>
      <c r="C60" s="13">
        <v>56761.934000000001</v>
      </c>
      <c r="D60" s="13">
        <v>58775</v>
      </c>
      <c r="E60" s="13">
        <f>C60-D60</f>
        <v>-2013.0659999999989</v>
      </c>
    </row>
    <row r="61" spans="1:5" ht="17" outlineLevel="1" x14ac:dyDescent="0.2">
      <c r="A61" s="14" t="s">
        <v>32</v>
      </c>
      <c r="B61" s="15"/>
      <c r="C61" s="10" t="s">
        <v>9</v>
      </c>
      <c r="D61" s="10">
        <v>58775</v>
      </c>
      <c r="E61" s="10"/>
    </row>
    <row r="62" spans="1:5" x14ac:dyDescent="0.2">
      <c r="A62" s="11" t="s">
        <v>38</v>
      </c>
      <c r="B62" s="12"/>
      <c r="C62" s="13">
        <v>289335.16800000001</v>
      </c>
      <c r="D62" s="13">
        <v>300099</v>
      </c>
      <c r="E62" s="13">
        <f>C62-D62</f>
        <v>-10763.831999999995</v>
      </c>
    </row>
    <row r="63" spans="1:5" ht="17" outlineLevel="1" x14ac:dyDescent="0.2">
      <c r="A63" s="14" t="s">
        <v>32</v>
      </c>
      <c r="B63" s="15"/>
      <c r="C63" s="10" t="s">
        <v>9</v>
      </c>
      <c r="D63" s="10">
        <v>300099</v>
      </c>
      <c r="E63" s="10"/>
    </row>
    <row r="64" spans="1:5" x14ac:dyDescent="0.2">
      <c r="A64" s="11" t="s">
        <v>39</v>
      </c>
      <c r="B64" s="12"/>
      <c r="C64" s="13">
        <v>21097.356</v>
      </c>
      <c r="D64" s="13">
        <v>0</v>
      </c>
      <c r="E64" s="13">
        <f>C64-D64</f>
        <v>21097.356</v>
      </c>
    </row>
    <row r="65" spans="1:5" outlineLevel="1" x14ac:dyDescent="0.2">
      <c r="A65" s="14"/>
      <c r="B65" s="15"/>
      <c r="C65" s="10" t="s">
        <v>9</v>
      </c>
      <c r="D65" s="10"/>
      <c r="E65" s="10"/>
    </row>
    <row r="66" spans="1:5" x14ac:dyDescent="0.2">
      <c r="A66" s="11" t="s">
        <v>40</v>
      </c>
      <c r="B66" s="12"/>
      <c r="C66" s="13">
        <v>4247.16</v>
      </c>
      <c r="D66" s="13">
        <v>4262</v>
      </c>
      <c r="E66" s="13">
        <f>C66-D66</f>
        <v>-14.840000000000146</v>
      </c>
    </row>
    <row r="67" spans="1:5" ht="17" outlineLevel="1" x14ac:dyDescent="0.2">
      <c r="A67" s="14" t="s">
        <v>32</v>
      </c>
      <c r="B67" s="15"/>
      <c r="C67" s="10" t="s">
        <v>9</v>
      </c>
      <c r="D67" s="10">
        <v>4262</v>
      </c>
      <c r="E67" s="10"/>
    </row>
    <row r="68" spans="1:5" x14ac:dyDescent="0.2">
      <c r="A68" s="16" t="s">
        <v>19</v>
      </c>
      <c r="B68" s="17"/>
      <c r="C68" s="18">
        <v>3744002.5910000005</v>
      </c>
      <c r="D68" s="18">
        <f>D23+D30+D34+D36+D40+D42+D44+D46+D48+D50+D52+D54+D56+D58+D60+D62+D64+D66</f>
        <v>3823296.33</v>
      </c>
      <c r="E68" s="18">
        <f>C68-D68</f>
        <v>-79293.738999999594</v>
      </c>
    </row>
    <row r="69" spans="1:5" x14ac:dyDescent="0.2">
      <c r="A69" s="5" t="s">
        <v>18</v>
      </c>
      <c r="B69" s="6"/>
      <c r="C69" s="7" t="s">
        <v>9</v>
      </c>
      <c r="D69" s="7">
        <v>429513.49</v>
      </c>
      <c r="E69" s="7"/>
    </row>
    <row r="70" spans="1:5" ht="17" outlineLevel="1" x14ac:dyDescent="0.2">
      <c r="A70" s="14"/>
      <c r="B70" s="15" t="s">
        <v>47</v>
      </c>
      <c r="C70" s="10"/>
      <c r="D70" s="10">
        <v>363617.15</v>
      </c>
      <c r="E70" s="10"/>
    </row>
    <row r="71" spans="1:5" ht="17" outlineLevel="1" x14ac:dyDescent="0.2">
      <c r="A71" s="27" t="s">
        <v>50</v>
      </c>
      <c r="B71" s="28" t="s">
        <v>51</v>
      </c>
      <c r="C71" s="10"/>
      <c r="D71" s="24">
        <v>65896.34</v>
      </c>
      <c r="E71" s="10"/>
    </row>
    <row r="72" spans="1:5" x14ac:dyDescent="0.2">
      <c r="A72" s="19" t="s">
        <v>20</v>
      </c>
      <c r="B72" s="20"/>
      <c r="C72" s="21" t="s">
        <v>9</v>
      </c>
      <c r="D72" s="21">
        <v>7675037.1200000001</v>
      </c>
      <c r="E72" s="21"/>
    </row>
    <row r="73" spans="1:5" x14ac:dyDescent="0.2">
      <c r="A73" s="19" t="s">
        <v>46</v>
      </c>
      <c r="B73" s="20"/>
      <c r="C73" s="21"/>
      <c r="D73" s="21">
        <v>2340423.33</v>
      </c>
      <c r="E73" s="21"/>
    </row>
    <row r="74" spans="1:5" x14ac:dyDescent="0.2">
      <c r="C74" s="3"/>
      <c r="D74" s="22"/>
    </row>
    <row r="75" spans="1:5" x14ac:dyDescent="0.2">
      <c r="C75" s="3"/>
      <c r="D75" s="22"/>
    </row>
  </sheetData>
  <mergeCells count="9">
    <mergeCell ref="A56:B56"/>
    <mergeCell ref="A58:B58"/>
    <mergeCell ref="A60:B60"/>
    <mergeCell ref="A1:D1"/>
    <mergeCell ref="A2:D2"/>
    <mergeCell ref="A22:E22"/>
    <mergeCell ref="A52:B52"/>
    <mergeCell ref="A50:B50"/>
    <mergeCell ref="A54:B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Васильев</dc:creator>
  <cp:lastModifiedBy>Андрей Васильев</cp:lastModifiedBy>
  <dcterms:created xsi:type="dcterms:W3CDTF">2023-02-25T19:55:19Z</dcterms:created>
  <dcterms:modified xsi:type="dcterms:W3CDTF">2024-03-17T14:03:42Z</dcterms:modified>
</cp:coreProperties>
</file>